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tabRatio="879" activeTab="0"/>
  </bookViews>
  <sheets>
    <sheet name="減耗控除" sheetId="1" r:id="rId1"/>
  </sheets>
  <definedNames>
    <definedName name="_xlnm.Print_Area" localSheetId="0">'減耗控除'!$A$1:$O$75</definedName>
  </definedNames>
  <calcPr fullCalcOnLoad="1"/>
</workbook>
</file>

<file path=xl/sharedStrings.xml><?xml version="1.0" encoding="utf-8"?>
<sst xmlns="http://schemas.openxmlformats.org/spreadsheetml/2006/main" count="101" uniqueCount="55">
  <si>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</si>
  <si>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</si>
  <si>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</si>
  <si>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</si>
  <si>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</si>
  <si>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</si>
  <si>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</si>
  <si>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</si>
  <si>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</si>
  <si>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</si>
  <si>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</si>
  <si>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</si>
  <si>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</si>
  <si>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</si>
  <si>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</si>
  <si>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</si>
  <si>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</si>
  <si>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</si>
  <si>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</si>
  <si>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</si>
  <si>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</si>
  <si>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</si>
  <si>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</si>
  <si>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</si>
  <si>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</si>
  <si>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</si>
  <si>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</si>
  <si>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</si>
  <si>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</si>
  <si>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</si>
  <si>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</si>
  <si>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</si>
  <si>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</si>
  <si>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</si>
  <si>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</si>
  <si>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</si>
  <si>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</si>
  <si>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</si>
  <si>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</si>
  <si>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</si>
  <si>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</si>
  <si>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</si>
  <si>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</si>
  <si>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</si>
  <si>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</si>
  <si>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</si>
  <si>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</si>
  <si>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</si>
  <si>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</si>
  <si>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25年度（見込み）</t>
  </si>
  <si>
    <t>26年度（見込み）</t>
  </si>
  <si>
    <t>24年度</t>
  </si>
  <si>
    <t>27年度（見込み）</t>
  </si>
  <si>
    <r>
      <t>同上の</t>
    </r>
    <r>
      <rPr>
        <sz val="11"/>
        <rFont val="ＭＳ Ｐゴシック"/>
        <family val="3"/>
      </rPr>
      <t>12%(a)</t>
    </r>
  </si>
  <si>
    <t>28年度（見込み）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</si>
</sst>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74"/>
  <sheetViews>
    <sheetView showGridLines="0" showZeros="0" tabSelected="1" zoomScale="80" zoomScaleNormal="80" zoomScalePageLayoutView="0" workbookViewId="0" topLeftCell="A2">
      <pane xSplit="2" ySplit="5" topLeftCell="C43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N43" sqref="N43"/>
    </sheetView>
  </sheetViews>
  <sheetFormatPr defaultColWidth="9.00390625" defaultRowHeight="13.5"/>
  <cols>
    <col min="2" max="2" width="32.00390625" style="0" customWidth="1"/>
    <col min="3" max="4" width="0" style="0" hidden="1" customWidth="1"/>
    <col min="10" max="11" width="9.00390625" style="0" customWidth="1"/>
    <col min="12" max="15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15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 t="s">
        <v>13</v>
      </c>
    </row>
    <row r="5" spans="1:15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51</v>
      </c>
      <c r="L6" s="7" t="s">
        <v>49</v>
      </c>
      <c r="M6" s="7" t="s">
        <v>50</v>
      </c>
      <c r="N6" s="7" t="s">
        <v>52</v>
      </c>
      <c r="O6" s="7" t="s">
        <v>54</v>
      </c>
    </row>
    <row r="7" spans="1:15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4" customHeight="1">
      <c r="A8" s="5" t="s">
        <v>1</v>
      </c>
      <c r="B8" s="41" t="s">
        <v>53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>M7*12%</f>
        <v>0</v>
      </c>
      <c r="N8" s="40">
        <f>N7*12%</f>
        <v>0</v>
      </c>
      <c r="O8" s="40">
        <f>O7*12%</f>
        <v>0</v>
      </c>
    </row>
    <row r="9" spans="1:15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4" customHeight="1">
      <c r="A10" s="11" t="s">
        <v>1</v>
      </c>
      <c r="B10" s="20" t="s">
        <v>29</v>
      </c>
      <c r="C10" s="32">
        <f aca="true" t="shared" si="1" ref="C10:L10">C9*50%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>M9*50%</f>
        <v>0</v>
      </c>
      <c r="N10" s="32">
        <f>N9*50%</f>
        <v>0</v>
      </c>
      <c r="O10" s="32">
        <f>O9*50%</f>
        <v>0</v>
      </c>
    </row>
    <row r="11" spans="1:15" ht="24" customHeight="1" thickBot="1">
      <c r="A11" s="21" t="s">
        <v>3</v>
      </c>
      <c r="B11" s="21"/>
      <c r="C11" s="33">
        <f aca="true" t="shared" si="2" ref="C11:K11">MAX(0,MIN(C10,C8))</f>
        <v>0</v>
      </c>
      <c r="D11" s="33">
        <f t="shared" si="2"/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>MAX(0,MIN(L10,L8))</f>
        <v>0</v>
      </c>
      <c r="M11" s="33">
        <f>MAX(0,MIN(M10,M8))</f>
        <v>0</v>
      </c>
      <c r="N11" s="33">
        <f>MAX(0,MIN(N10,N8))</f>
        <v>0</v>
      </c>
      <c r="O11" s="33">
        <f>MAX(0,MIN(O10,O8))</f>
        <v>0</v>
      </c>
    </row>
    <row r="12" spans="1:15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24" customHeight="1" thickTop="1">
      <c r="A13" s="5" t="s">
        <v>5</v>
      </c>
      <c r="B13" s="6"/>
      <c r="C13" s="34">
        <f aca="true" t="shared" si="3" ref="C13:L13">SUM(C14:C15)</f>
        <v>0</v>
      </c>
      <c r="D13" s="34">
        <f t="shared" si="3"/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>SUM(K14:K15)</f>
        <v>0</v>
      </c>
      <c r="L13" s="34">
        <f t="shared" si="3"/>
        <v>0</v>
      </c>
      <c r="M13" s="34">
        <f>SUM(M14:M15)</f>
        <v>0</v>
      </c>
      <c r="N13" s="34">
        <f>SUM(N14:N15)</f>
        <v>0</v>
      </c>
      <c r="O13" s="34">
        <f>SUM(O14:O15)</f>
        <v>0</v>
      </c>
    </row>
    <row r="14" spans="1:15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24" customHeight="1" thickBot="1" thickTop="1">
      <c r="A16" s="22" t="s">
        <v>6</v>
      </c>
      <c r="B16" s="23"/>
      <c r="C16" s="27"/>
      <c r="D16" s="27">
        <f aca="true" t="shared" si="4" ref="D16:J16">C16+D12-D13</f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>H16+I12-I13</f>
        <v>0</v>
      </c>
      <c r="J16" s="27">
        <f t="shared" si="4"/>
        <v>0</v>
      </c>
      <c r="K16" s="27">
        <f>J16+K12-K13</f>
        <v>0</v>
      </c>
      <c r="L16" s="27">
        <f>K16+L12-L13</f>
        <v>0</v>
      </c>
      <c r="M16" s="27">
        <f>L16+M12-M13</f>
        <v>0</v>
      </c>
      <c r="N16" s="27">
        <f>M16+N12-N13</f>
        <v>0</v>
      </c>
      <c r="O16" s="27">
        <f>N16+O12-O13</f>
        <v>0</v>
      </c>
    </row>
    <row r="17" spans="1:15" ht="24" customHeight="1" thickTop="1">
      <c r="A17" s="5" t="s">
        <v>14</v>
      </c>
      <c r="B17" s="6"/>
      <c r="C17" s="34">
        <f aca="true" t="shared" si="5" ref="C17:L17">C18+C19</f>
        <v>0</v>
      </c>
      <c r="D17" s="34">
        <f t="shared" si="5"/>
        <v>0</v>
      </c>
      <c r="E17" s="34">
        <f t="shared" si="5"/>
        <v>0</v>
      </c>
      <c r="F17" s="34">
        <f t="shared" si="5"/>
        <v>0</v>
      </c>
      <c r="G17" s="34">
        <f t="shared" si="5"/>
        <v>0</v>
      </c>
      <c r="H17" s="34">
        <f t="shared" si="5"/>
        <v>0</v>
      </c>
      <c r="I17" s="34">
        <f t="shared" si="5"/>
        <v>0</v>
      </c>
      <c r="J17" s="34">
        <f t="shared" si="5"/>
        <v>0</v>
      </c>
      <c r="K17" s="34">
        <f>K18+K19</f>
        <v>0</v>
      </c>
      <c r="L17" s="34">
        <f t="shared" si="5"/>
        <v>0</v>
      </c>
      <c r="M17" s="34">
        <f>M18+M19</f>
        <v>0</v>
      </c>
      <c r="N17" s="34">
        <f>N18+N19</f>
        <v>0</v>
      </c>
      <c r="O17" s="34">
        <f>O18+O19</f>
        <v>0</v>
      </c>
    </row>
    <row r="18" spans="1:15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24" customHeight="1" thickBot="1">
      <c r="A22" s="8" t="s">
        <v>9</v>
      </c>
      <c r="B22" s="9"/>
      <c r="C22" s="31">
        <f aca="true" t="shared" si="6" ref="C22:J22">C17+C20</f>
        <v>0</v>
      </c>
      <c r="D22" s="31">
        <f t="shared" si="6"/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>K17+K20</f>
        <v>0</v>
      </c>
      <c r="L22" s="31">
        <f>L17+L20</f>
        <v>0</v>
      </c>
      <c r="M22" s="31">
        <f>M17+M20</f>
        <v>0</v>
      </c>
      <c r="N22" s="31">
        <f>N17+N20</f>
        <v>0</v>
      </c>
      <c r="O22" s="31">
        <f>O17+O20</f>
        <v>0</v>
      </c>
    </row>
    <row r="23" spans="1:15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24" customHeight="1">
      <c r="A24" s="8" t="s">
        <v>11</v>
      </c>
      <c r="B24" s="9"/>
      <c r="C24" s="10">
        <f aca="true" t="shared" si="7" ref="C24:L24">IF(C23&gt;0,MIN(C13,C22,C23),0)</f>
        <v>0</v>
      </c>
      <c r="D24" s="10">
        <f t="shared" si="7"/>
        <v>0</v>
      </c>
      <c r="E24" s="10">
        <f t="shared" si="7"/>
        <v>0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0</v>
      </c>
      <c r="K24" s="10">
        <f t="shared" si="7"/>
        <v>0</v>
      </c>
      <c r="L24" s="10">
        <f t="shared" si="7"/>
        <v>0</v>
      </c>
      <c r="M24" s="10">
        <f>IF(M23&gt;0,MIN(M13,M22,M23),0)</f>
        <v>0</v>
      </c>
      <c r="N24" s="10">
        <f>IF(N23&gt;0,MIN(N13,N22,N23),0)</f>
        <v>0</v>
      </c>
      <c r="O24" s="10">
        <f>IF(O23&gt;0,MIN(O13,O22,O23),0)</f>
        <v>0</v>
      </c>
    </row>
    <row r="25" spans="1:15" ht="24" customHeight="1">
      <c r="A25" s="2" t="s">
        <v>12</v>
      </c>
      <c r="B25" s="4"/>
      <c r="C25" s="13">
        <f aca="true" t="shared" si="8" ref="C25:L25">C23-C24</f>
        <v>0</v>
      </c>
      <c r="D25" s="13">
        <f t="shared" si="8"/>
        <v>0</v>
      </c>
      <c r="E25" s="13">
        <f t="shared" si="8"/>
        <v>0</v>
      </c>
      <c r="F25" s="13">
        <f t="shared" si="8"/>
        <v>0</v>
      </c>
      <c r="G25" s="13">
        <f t="shared" si="8"/>
        <v>0</v>
      </c>
      <c r="H25" s="13">
        <f t="shared" si="8"/>
        <v>0</v>
      </c>
      <c r="I25" s="13">
        <f t="shared" si="8"/>
        <v>0</v>
      </c>
      <c r="J25" s="13">
        <f t="shared" si="8"/>
        <v>0</v>
      </c>
      <c r="K25" s="13">
        <f t="shared" si="8"/>
        <v>0</v>
      </c>
      <c r="L25" s="13">
        <f t="shared" si="8"/>
        <v>0</v>
      </c>
      <c r="M25" s="13">
        <f>M23-M24</f>
        <v>0</v>
      </c>
      <c r="N25" s="13">
        <f>N23-N24</f>
        <v>0</v>
      </c>
      <c r="O25" s="13">
        <f>O23-O24</f>
        <v>0</v>
      </c>
    </row>
    <row r="26" ht="24" customHeight="1"/>
    <row r="27" ht="24" customHeight="1"/>
    <row r="28" ht="24" customHeight="1">
      <c r="A28" s="30" t="s">
        <v>25</v>
      </c>
    </row>
    <row r="29" spans="1:15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 t="s">
        <v>13</v>
      </c>
    </row>
    <row r="30" spans="1:15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1:15" ht="24" customHeight="1">
      <c r="A31" s="5"/>
      <c r="B31" s="6"/>
      <c r="C31" s="7" t="s">
        <v>40</v>
      </c>
      <c r="D31" s="7" t="str">
        <f aca="true" t="shared" si="9" ref="D31:J31">D6</f>
        <v>17年度　</v>
      </c>
      <c r="E31" s="7" t="str">
        <f t="shared" si="9"/>
        <v>18年度　</v>
      </c>
      <c r="F31" s="7" t="str">
        <f t="shared" si="9"/>
        <v>19年度　</v>
      </c>
      <c r="G31" s="7" t="str">
        <f t="shared" si="9"/>
        <v>20年度</v>
      </c>
      <c r="H31" s="7" t="str">
        <f t="shared" si="9"/>
        <v>21年度</v>
      </c>
      <c r="I31" s="7" t="str">
        <f t="shared" si="9"/>
        <v>22年度</v>
      </c>
      <c r="J31" s="7" t="str">
        <f t="shared" si="9"/>
        <v>23年度</v>
      </c>
      <c r="K31" s="7" t="str">
        <f>K6</f>
        <v>24年度</v>
      </c>
      <c r="L31" s="7" t="str">
        <f>L6</f>
        <v>25年度（見込み）</v>
      </c>
      <c r="M31" s="7" t="str">
        <f>M6</f>
        <v>26年度（見込み）</v>
      </c>
      <c r="N31" s="7" t="str">
        <f>N6</f>
        <v>27年度（見込み）</v>
      </c>
      <c r="O31" s="7" t="str">
        <f>O6</f>
        <v>28年度（見込み）</v>
      </c>
    </row>
    <row r="32" spans="1:15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24" customHeight="1">
      <c r="A33" s="5" t="s">
        <v>1</v>
      </c>
      <c r="B33" s="41" t="s">
        <v>53</v>
      </c>
      <c r="C33" s="40">
        <f aca="true" t="shared" si="10" ref="C33:L33">C32*12%</f>
        <v>0</v>
      </c>
      <c r="D33" s="40">
        <f t="shared" si="10"/>
        <v>0</v>
      </c>
      <c r="E33" s="40">
        <f t="shared" si="10"/>
        <v>0</v>
      </c>
      <c r="F33" s="40">
        <f t="shared" si="10"/>
        <v>0</v>
      </c>
      <c r="G33" s="40">
        <f t="shared" si="10"/>
        <v>0</v>
      </c>
      <c r="H33" s="40">
        <f t="shared" si="10"/>
        <v>0</v>
      </c>
      <c r="I33" s="40">
        <f t="shared" si="10"/>
        <v>0</v>
      </c>
      <c r="J33" s="40">
        <f t="shared" si="10"/>
        <v>0</v>
      </c>
      <c r="K33" s="40">
        <f t="shared" si="10"/>
        <v>0</v>
      </c>
      <c r="L33" s="40">
        <f t="shared" si="10"/>
        <v>0</v>
      </c>
      <c r="M33" s="40">
        <f>M32*12%</f>
        <v>0</v>
      </c>
      <c r="N33" s="40">
        <f>N32*12%</f>
        <v>0</v>
      </c>
      <c r="O33" s="40">
        <f>O32*12%</f>
        <v>0</v>
      </c>
    </row>
    <row r="34" spans="1:15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</row>
    <row r="35" spans="1:15" ht="24" customHeight="1">
      <c r="A35" s="11" t="s">
        <v>1</v>
      </c>
      <c r="B35" s="20" t="s">
        <v>34</v>
      </c>
      <c r="C35" s="32">
        <f aca="true" t="shared" si="11" ref="C35:L35">C34*50%</f>
        <v>0</v>
      </c>
      <c r="D35" s="32">
        <f t="shared" si="11"/>
        <v>0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>M34*50%</f>
        <v>0</v>
      </c>
      <c r="N35" s="32">
        <f>N34*50%</f>
        <v>0</v>
      </c>
      <c r="O35" s="32">
        <f>O34*50%</f>
        <v>0</v>
      </c>
    </row>
    <row r="36" spans="1:15" ht="24" customHeight="1" thickBot="1">
      <c r="A36" s="21" t="s">
        <v>3</v>
      </c>
      <c r="B36" s="21"/>
      <c r="C36" s="33">
        <f aca="true" t="shared" si="12" ref="C36:L36">MAX(0,MIN(C35,C33))</f>
        <v>0</v>
      </c>
      <c r="D36" s="33">
        <f t="shared" si="12"/>
        <v>0</v>
      </c>
      <c r="E36" s="33">
        <f t="shared" si="12"/>
        <v>0</v>
      </c>
      <c r="F36" s="33">
        <f t="shared" si="12"/>
        <v>0</v>
      </c>
      <c r="G36" s="33">
        <f t="shared" si="12"/>
        <v>0</v>
      </c>
      <c r="H36" s="33">
        <f t="shared" si="12"/>
        <v>0</v>
      </c>
      <c r="I36" s="33">
        <f t="shared" si="12"/>
        <v>0</v>
      </c>
      <c r="J36" s="33">
        <f t="shared" si="12"/>
        <v>0</v>
      </c>
      <c r="K36" s="33">
        <f t="shared" si="12"/>
        <v>0</v>
      </c>
      <c r="L36" s="33">
        <f t="shared" si="12"/>
        <v>0</v>
      </c>
      <c r="M36" s="33">
        <f>MAX(0,MIN(M35,M33))</f>
        <v>0</v>
      </c>
      <c r="N36" s="33">
        <f>MAX(0,MIN(N35,N33))</f>
        <v>0</v>
      </c>
      <c r="O36" s="33">
        <f>MAX(0,MIN(O35,O33))</f>
        <v>0</v>
      </c>
    </row>
    <row r="37" spans="1:15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24" customHeight="1" thickTop="1">
      <c r="A38" s="5" t="s">
        <v>5</v>
      </c>
      <c r="B38" s="6"/>
      <c r="C38" s="34">
        <f aca="true" t="shared" si="13" ref="C38:L38">SUM(C39:C40)</f>
        <v>0</v>
      </c>
      <c r="D38" s="34">
        <f t="shared" si="13"/>
        <v>0</v>
      </c>
      <c r="E38" s="34">
        <f t="shared" si="13"/>
        <v>0</v>
      </c>
      <c r="F38" s="34">
        <f t="shared" si="13"/>
        <v>0</v>
      </c>
      <c r="G38" s="34">
        <f t="shared" si="13"/>
        <v>0</v>
      </c>
      <c r="H38" s="34">
        <f t="shared" si="13"/>
        <v>0</v>
      </c>
      <c r="I38" s="34">
        <f t="shared" si="13"/>
        <v>0</v>
      </c>
      <c r="J38" s="34">
        <f t="shared" si="13"/>
        <v>0</v>
      </c>
      <c r="K38" s="34">
        <f>SUM(K39:K40)</f>
        <v>0</v>
      </c>
      <c r="L38" s="34">
        <f t="shared" si="13"/>
        <v>0</v>
      </c>
      <c r="M38" s="34">
        <f>SUM(M39:M40)</f>
        <v>0</v>
      </c>
      <c r="N38" s="34">
        <f>SUM(N39:N40)</f>
        <v>0</v>
      </c>
      <c r="O38" s="34">
        <f>SUM(O39:O40)</f>
        <v>0</v>
      </c>
    </row>
    <row r="39" spans="1:15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24" customHeight="1" thickBot="1" thickTop="1">
      <c r="A41" s="22" t="s">
        <v>6</v>
      </c>
      <c r="B41" s="23"/>
      <c r="C41" s="27"/>
      <c r="D41" s="27">
        <f aca="true" t="shared" si="14" ref="D41:J41">C41+D37-D38</f>
        <v>0</v>
      </c>
      <c r="E41" s="27">
        <f t="shared" si="14"/>
        <v>0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>H41+I37-I38</f>
        <v>0</v>
      </c>
      <c r="J41" s="27">
        <f t="shared" si="14"/>
        <v>0</v>
      </c>
      <c r="K41" s="27">
        <f>J41+K37-K38</f>
        <v>0</v>
      </c>
      <c r="L41" s="27">
        <f>K41+L37-L38</f>
        <v>0</v>
      </c>
      <c r="M41" s="27">
        <f>L41+M37-M38</f>
        <v>0</v>
      </c>
      <c r="N41" s="27">
        <f>M41+N37-N38</f>
        <v>0</v>
      </c>
      <c r="O41" s="27">
        <f>N41+O37-O38</f>
        <v>0</v>
      </c>
    </row>
    <row r="42" spans="1:15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24" customHeight="1" thickBot="1">
      <c r="A45" s="8" t="s">
        <v>35</v>
      </c>
      <c r="B45" s="9"/>
      <c r="C45" s="31">
        <f aca="true" t="shared" si="15" ref="C45:L45">C42+C43</f>
        <v>0</v>
      </c>
      <c r="D45" s="31">
        <f t="shared" si="15"/>
        <v>0</v>
      </c>
      <c r="E45" s="31">
        <f t="shared" si="15"/>
        <v>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>K42+K43</f>
        <v>0</v>
      </c>
      <c r="L45" s="31">
        <f t="shared" si="15"/>
        <v>0</v>
      </c>
      <c r="M45" s="31">
        <f>M42+M43</f>
        <v>0</v>
      </c>
      <c r="N45" s="31">
        <f>N42+N43</f>
        <v>0</v>
      </c>
      <c r="O45" s="31">
        <f>O42+O43</f>
        <v>0</v>
      </c>
    </row>
    <row r="46" spans="1:15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24" customHeight="1">
      <c r="A47" s="8" t="s">
        <v>37</v>
      </c>
      <c r="B47" s="9"/>
      <c r="C47" s="10">
        <f aca="true" t="shared" si="16" ref="C47:L47">IF(C46&gt;0,MIN(C38,C45,C46),0)</f>
        <v>0</v>
      </c>
      <c r="D47" s="10">
        <f t="shared" si="16"/>
        <v>0</v>
      </c>
      <c r="E47" s="10">
        <f t="shared" si="16"/>
        <v>0</v>
      </c>
      <c r="F47" s="10">
        <f t="shared" si="16"/>
        <v>0</v>
      </c>
      <c r="G47" s="10">
        <f t="shared" si="16"/>
        <v>0</v>
      </c>
      <c r="H47" s="10">
        <f t="shared" si="16"/>
        <v>0</v>
      </c>
      <c r="I47" s="10">
        <f t="shared" si="16"/>
        <v>0</v>
      </c>
      <c r="J47" s="10">
        <f t="shared" si="16"/>
        <v>0</v>
      </c>
      <c r="K47" s="10">
        <f t="shared" si="16"/>
        <v>0</v>
      </c>
      <c r="L47" s="10">
        <f t="shared" si="16"/>
        <v>0</v>
      </c>
      <c r="M47" s="10">
        <f>IF(M46&gt;0,MIN(M38,M45,M46),0)</f>
        <v>0</v>
      </c>
      <c r="N47" s="10">
        <f>IF(N46&gt;0,MIN(N38,N45,N46),0)</f>
        <v>0</v>
      </c>
      <c r="O47" s="10">
        <f>IF(O46&gt;0,MIN(O38,O45,O46),0)</f>
        <v>0</v>
      </c>
    </row>
    <row r="48" spans="1:15" ht="24" customHeight="1">
      <c r="A48" s="2" t="s">
        <v>12</v>
      </c>
      <c r="B48" s="4"/>
      <c r="C48" s="13">
        <f aca="true" t="shared" si="17" ref="C48:L48">C46-C47</f>
        <v>0</v>
      </c>
      <c r="D48" s="13">
        <f t="shared" si="17"/>
        <v>0</v>
      </c>
      <c r="E48" s="13">
        <f t="shared" si="17"/>
        <v>0</v>
      </c>
      <c r="F48" s="13">
        <f t="shared" si="17"/>
        <v>0</v>
      </c>
      <c r="G48" s="13">
        <f t="shared" si="17"/>
        <v>0</v>
      </c>
      <c r="H48" s="13">
        <f t="shared" si="17"/>
        <v>0</v>
      </c>
      <c r="I48" s="13">
        <f t="shared" si="17"/>
        <v>0</v>
      </c>
      <c r="J48" s="13">
        <f t="shared" si="17"/>
        <v>0</v>
      </c>
      <c r="K48" s="13">
        <f t="shared" si="17"/>
        <v>0</v>
      </c>
      <c r="L48" s="13">
        <f t="shared" si="17"/>
        <v>0</v>
      </c>
      <c r="M48" s="13">
        <f>M46-M47</f>
        <v>0</v>
      </c>
      <c r="N48" s="13">
        <f>N46-N47</f>
        <v>0</v>
      </c>
      <c r="O48" s="13">
        <f>O46-O47</f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15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 t="s">
        <v>13</v>
      </c>
    </row>
    <row r="54" spans="1:15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</row>
    <row r="55" spans="1:15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18" ref="J55:O55">J31</f>
        <v>23年度</v>
      </c>
      <c r="K55" s="7" t="str">
        <f t="shared" si="18"/>
        <v>24年度</v>
      </c>
      <c r="L55" s="7" t="str">
        <f t="shared" si="18"/>
        <v>25年度（見込み）</v>
      </c>
      <c r="M55" s="7" t="str">
        <f t="shared" si="18"/>
        <v>26年度（見込み）</v>
      </c>
      <c r="N55" s="7" t="str">
        <f t="shared" si="18"/>
        <v>27年度（見込み）</v>
      </c>
      <c r="O55" s="7" t="str">
        <f t="shared" si="18"/>
        <v>28年度（見込み）</v>
      </c>
    </row>
    <row r="56" spans="1:15" ht="24" customHeight="1">
      <c r="A56" s="8" t="s">
        <v>0</v>
      </c>
      <c r="B56" s="9"/>
      <c r="C56" s="31">
        <f>C7+C32</f>
        <v>0</v>
      </c>
      <c r="D56" s="31">
        <f>D7+D32</f>
        <v>0</v>
      </c>
      <c r="E56" s="31">
        <f>E7+E32</f>
        <v>0</v>
      </c>
      <c r="F56" s="31">
        <f>F7+F32</f>
        <v>0</v>
      </c>
      <c r="G56" s="31">
        <f>G7+G32</f>
        <v>0</v>
      </c>
      <c r="H56" s="31">
        <f>H7+H32</f>
        <v>0</v>
      </c>
      <c r="I56" s="31">
        <f>I7+I32</f>
        <v>0</v>
      </c>
      <c r="J56" s="31">
        <f>J7+J32</f>
        <v>0</v>
      </c>
      <c r="K56" s="31">
        <f>K7+K32</f>
        <v>0</v>
      </c>
      <c r="L56" s="31">
        <f>L7+L32</f>
        <v>0</v>
      </c>
      <c r="M56" s="31">
        <f>M7+M32</f>
        <v>0</v>
      </c>
      <c r="N56" s="31">
        <f>N7+N32</f>
        <v>0</v>
      </c>
      <c r="O56" s="31">
        <f>O7+O32</f>
        <v>0</v>
      </c>
    </row>
    <row r="57" spans="1:15" ht="24" customHeight="1">
      <c r="A57" s="5" t="s">
        <v>1</v>
      </c>
      <c r="B57" s="15" t="s">
        <v>38</v>
      </c>
      <c r="C57" s="16">
        <f aca="true" t="shared" si="19" ref="C57:L57">C56*12%</f>
        <v>0</v>
      </c>
      <c r="D57" s="16">
        <f t="shared" si="19"/>
        <v>0</v>
      </c>
      <c r="E57" s="16">
        <f t="shared" si="19"/>
        <v>0</v>
      </c>
      <c r="F57" s="16">
        <f t="shared" si="19"/>
        <v>0</v>
      </c>
      <c r="G57" s="16">
        <f t="shared" si="19"/>
        <v>0</v>
      </c>
      <c r="H57" s="16">
        <f t="shared" si="19"/>
        <v>0</v>
      </c>
      <c r="I57" s="16">
        <f t="shared" si="19"/>
        <v>0</v>
      </c>
      <c r="J57" s="16">
        <f t="shared" si="19"/>
        <v>0</v>
      </c>
      <c r="K57" s="16">
        <f t="shared" si="19"/>
        <v>0</v>
      </c>
      <c r="L57" s="16">
        <f t="shared" si="19"/>
        <v>0</v>
      </c>
      <c r="M57" s="16">
        <f>M56*12%</f>
        <v>0</v>
      </c>
      <c r="N57" s="16">
        <f>N56*12%</f>
        <v>0</v>
      </c>
      <c r="O57" s="16">
        <f>O56*12%</f>
        <v>0</v>
      </c>
    </row>
    <row r="58" spans="1:15" ht="24" customHeight="1">
      <c r="A58" s="8" t="s">
        <v>2</v>
      </c>
      <c r="B58" s="9"/>
      <c r="C58" s="31">
        <f>C9+C34</f>
        <v>0</v>
      </c>
      <c r="D58" s="31">
        <f>D9+D34</f>
        <v>0</v>
      </c>
      <c r="E58" s="31">
        <f>E9+E34</f>
        <v>0</v>
      </c>
      <c r="F58" s="31">
        <f>F9+F34</f>
        <v>0</v>
      </c>
      <c r="G58" s="31">
        <f>G9+G34</f>
        <v>0</v>
      </c>
      <c r="H58" s="31">
        <f>H9+H34</f>
        <v>0</v>
      </c>
      <c r="I58" s="31">
        <f>I9+I34</f>
        <v>0</v>
      </c>
      <c r="J58" s="31">
        <f>J9+J34</f>
        <v>0</v>
      </c>
      <c r="K58" s="31">
        <f>K9+K34</f>
        <v>0</v>
      </c>
      <c r="L58" s="31">
        <f>L9+L34</f>
        <v>0</v>
      </c>
      <c r="M58" s="31">
        <f>M9+M34</f>
        <v>0</v>
      </c>
      <c r="N58" s="31">
        <f>N9+N34</f>
        <v>0</v>
      </c>
      <c r="O58" s="31">
        <f>O9+O34</f>
        <v>0</v>
      </c>
    </row>
    <row r="59" spans="1:15" ht="24" customHeight="1">
      <c r="A59" s="11" t="s">
        <v>1</v>
      </c>
      <c r="B59" s="20" t="s">
        <v>29</v>
      </c>
      <c r="C59" s="32">
        <f aca="true" t="shared" si="20" ref="C59:L59">C58*50%</f>
        <v>0</v>
      </c>
      <c r="D59" s="32">
        <f t="shared" si="20"/>
        <v>0</v>
      </c>
      <c r="E59" s="32">
        <f t="shared" si="20"/>
        <v>0</v>
      </c>
      <c r="F59" s="32">
        <f t="shared" si="20"/>
        <v>0</v>
      </c>
      <c r="G59" s="32">
        <f t="shared" si="20"/>
        <v>0</v>
      </c>
      <c r="H59" s="32">
        <f t="shared" si="20"/>
        <v>0</v>
      </c>
      <c r="I59" s="32">
        <f t="shared" si="20"/>
        <v>0</v>
      </c>
      <c r="J59" s="32">
        <f t="shared" si="20"/>
        <v>0</v>
      </c>
      <c r="K59" s="32">
        <f t="shared" si="20"/>
        <v>0</v>
      </c>
      <c r="L59" s="32">
        <f t="shared" si="20"/>
        <v>0</v>
      </c>
      <c r="M59" s="32">
        <f>M58*50%</f>
        <v>0</v>
      </c>
      <c r="N59" s="32">
        <f>N58*50%</f>
        <v>0</v>
      </c>
      <c r="O59" s="32">
        <f>O58*50%</f>
        <v>0</v>
      </c>
    </row>
    <row r="60" spans="1:15" ht="24" customHeight="1" thickBot="1">
      <c r="A60" s="21" t="s">
        <v>3</v>
      </c>
      <c r="B60" s="21"/>
      <c r="C60" s="33">
        <f aca="true" t="shared" si="21" ref="C60:L60">MAX(0,MIN(C59,C57))</f>
        <v>0</v>
      </c>
      <c r="D60" s="33">
        <f t="shared" si="21"/>
        <v>0</v>
      </c>
      <c r="E60" s="33">
        <f t="shared" si="21"/>
        <v>0</v>
      </c>
      <c r="F60" s="33">
        <f t="shared" si="21"/>
        <v>0</v>
      </c>
      <c r="G60" s="33">
        <f t="shared" si="21"/>
        <v>0</v>
      </c>
      <c r="H60" s="33">
        <f t="shared" si="21"/>
        <v>0</v>
      </c>
      <c r="I60" s="33">
        <f t="shared" si="21"/>
        <v>0</v>
      </c>
      <c r="J60" s="33">
        <f t="shared" si="21"/>
        <v>0</v>
      </c>
      <c r="K60" s="33">
        <f t="shared" si="21"/>
        <v>0</v>
      </c>
      <c r="L60" s="33">
        <f t="shared" si="21"/>
        <v>0</v>
      </c>
      <c r="M60" s="33">
        <f>MAX(0,MIN(M59,M57))</f>
        <v>0</v>
      </c>
      <c r="N60" s="33">
        <f>MAX(0,MIN(N59,N57))</f>
        <v>0</v>
      </c>
      <c r="O60" s="33">
        <f>MAX(0,MIN(O59,O57))</f>
        <v>0</v>
      </c>
    </row>
    <row r="61" spans="1:15" ht="24" customHeight="1" thickBot="1" thickTop="1">
      <c r="A61" s="14" t="s">
        <v>4</v>
      </c>
      <c r="B61" s="14"/>
      <c r="C61" s="27">
        <f>C12+C37</f>
        <v>0</v>
      </c>
      <c r="D61" s="27">
        <f>D12+D37</f>
        <v>0</v>
      </c>
      <c r="E61" s="27">
        <f>E12+E37</f>
        <v>0</v>
      </c>
      <c r="F61" s="27">
        <f>F12+F37</f>
        <v>0</v>
      </c>
      <c r="G61" s="27">
        <f>G12+G37</f>
        <v>0</v>
      </c>
      <c r="H61" s="27">
        <f>H12+H37</f>
        <v>0</v>
      </c>
      <c r="I61" s="27">
        <f>I12+I37</f>
        <v>0</v>
      </c>
      <c r="J61" s="27">
        <f>J12+J37</f>
        <v>0</v>
      </c>
      <c r="K61" s="27">
        <f>K12+K37</f>
        <v>0</v>
      </c>
      <c r="L61" s="27">
        <f>L12+L37</f>
        <v>0</v>
      </c>
      <c r="M61" s="27">
        <f>M12+M37</f>
        <v>0</v>
      </c>
      <c r="N61" s="27">
        <f>N12+N37</f>
        <v>0</v>
      </c>
      <c r="O61" s="27">
        <f>O12+O37</f>
        <v>0</v>
      </c>
    </row>
    <row r="62" spans="1:15" ht="24" customHeight="1" thickTop="1">
      <c r="A62" s="5" t="s">
        <v>5</v>
      </c>
      <c r="B62" s="6"/>
      <c r="C62" s="34">
        <f>C13+C38</f>
        <v>0</v>
      </c>
      <c r="D62" s="34">
        <f>D13+D38</f>
        <v>0</v>
      </c>
      <c r="E62" s="34">
        <f>E13+E38</f>
        <v>0</v>
      </c>
      <c r="F62" s="34">
        <f>F13+F38</f>
        <v>0</v>
      </c>
      <c r="G62" s="34">
        <f>G13+G38</f>
        <v>0</v>
      </c>
      <c r="H62" s="34">
        <f>H13+H38</f>
        <v>0</v>
      </c>
      <c r="I62" s="34">
        <f>I13+I38</f>
        <v>0</v>
      </c>
      <c r="J62" s="34">
        <f>J13+J38</f>
        <v>0</v>
      </c>
      <c r="K62" s="34">
        <f>K13+K38</f>
        <v>0</v>
      </c>
      <c r="L62" s="34">
        <f>L13+L38</f>
        <v>0</v>
      </c>
      <c r="M62" s="34">
        <f>M13+M38</f>
        <v>0</v>
      </c>
      <c r="N62" s="34">
        <f>N13+N38</f>
        <v>0</v>
      </c>
      <c r="O62" s="34">
        <f>O13+O38</f>
        <v>0</v>
      </c>
    </row>
    <row r="63" spans="1:15" ht="24" customHeight="1">
      <c r="A63" s="11" t="s">
        <v>1</v>
      </c>
      <c r="B63" s="17" t="s">
        <v>30</v>
      </c>
      <c r="C63" s="35">
        <f>C14+C39</f>
        <v>0</v>
      </c>
      <c r="D63" s="35">
        <f>D14+D39</f>
        <v>0</v>
      </c>
      <c r="E63" s="35">
        <f>E14+E39</f>
        <v>0</v>
      </c>
      <c r="F63" s="35">
        <f>F14+F39</f>
        <v>0</v>
      </c>
      <c r="G63" s="35">
        <f>G14+G39</f>
        <v>0</v>
      </c>
      <c r="H63" s="35">
        <f>H14+H39</f>
        <v>0</v>
      </c>
      <c r="I63" s="35">
        <f>I14+I39</f>
        <v>0</v>
      </c>
      <c r="J63" s="35">
        <f>J14+J39</f>
        <v>0</v>
      </c>
      <c r="K63" s="35">
        <f>K14+K39</f>
        <v>0</v>
      </c>
      <c r="L63" s="35">
        <f>L14+L39</f>
        <v>0</v>
      </c>
      <c r="M63" s="35">
        <f>M14+M39</f>
        <v>0</v>
      </c>
      <c r="N63" s="35">
        <f>N14+N39</f>
        <v>0</v>
      </c>
      <c r="O63" s="35">
        <f>O14+O39</f>
        <v>0</v>
      </c>
    </row>
    <row r="64" spans="1:15" ht="24" customHeight="1" thickBot="1">
      <c r="A64" s="11" t="s">
        <v>1</v>
      </c>
      <c r="B64" s="11" t="s">
        <v>31</v>
      </c>
      <c r="C64" s="34">
        <f>C15+C40</f>
        <v>0</v>
      </c>
      <c r="D64" s="34">
        <f>D15+D40</f>
        <v>0</v>
      </c>
      <c r="E64" s="34">
        <f>E15+E40</f>
        <v>0</v>
      </c>
      <c r="F64" s="34">
        <f>F15+F40</f>
        <v>0</v>
      </c>
      <c r="G64" s="34">
        <f>G15+G40</f>
        <v>0</v>
      </c>
      <c r="H64" s="34">
        <f>H15+H40</f>
        <v>0</v>
      </c>
      <c r="I64" s="34">
        <f>I15+I40</f>
        <v>0</v>
      </c>
      <c r="J64" s="34">
        <f>J15+J40</f>
        <v>0</v>
      </c>
      <c r="K64" s="34">
        <f>K15+K40</f>
        <v>0</v>
      </c>
      <c r="L64" s="34">
        <f>L15+L40</f>
        <v>0</v>
      </c>
      <c r="M64" s="34">
        <f>M15+M40</f>
        <v>0</v>
      </c>
      <c r="N64" s="34">
        <f>N15+N40</f>
        <v>0</v>
      </c>
      <c r="O64" s="34">
        <f>O15+O40</f>
        <v>0</v>
      </c>
    </row>
    <row r="65" spans="1:15" ht="24" customHeight="1" thickBot="1" thickTop="1">
      <c r="A65" s="22" t="s">
        <v>6</v>
      </c>
      <c r="B65" s="23"/>
      <c r="C65" s="27">
        <f>C16+C41</f>
        <v>0</v>
      </c>
      <c r="D65" s="27">
        <f aca="true" t="shared" si="22" ref="D65:J65">C65+D61-D62</f>
        <v>0</v>
      </c>
      <c r="E65" s="27">
        <f>D65+E61-E62</f>
        <v>0</v>
      </c>
      <c r="F65" s="27">
        <f t="shared" si="22"/>
        <v>0</v>
      </c>
      <c r="G65" s="27">
        <f t="shared" si="22"/>
        <v>0</v>
      </c>
      <c r="H65" s="27">
        <f t="shared" si="22"/>
        <v>0</v>
      </c>
      <c r="I65" s="27">
        <f>H65+I61-I62</f>
        <v>0</v>
      </c>
      <c r="J65" s="27">
        <f t="shared" si="22"/>
        <v>0</v>
      </c>
      <c r="K65" s="27">
        <f>J65+K61-K62</f>
        <v>0</v>
      </c>
      <c r="L65" s="27">
        <f>K65+L61-L62</f>
        <v>0</v>
      </c>
      <c r="M65" s="27">
        <f>L65+M61-M62</f>
        <v>0</v>
      </c>
      <c r="N65" s="27">
        <f>M65+N61-N62</f>
        <v>0</v>
      </c>
      <c r="O65" s="27">
        <f>N65+O61-O62</f>
        <v>0</v>
      </c>
    </row>
    <row r="66" spans="1:15" ht="24" customHeight="1" thickTop="1">
      <c r="A66" s="5" t="s">
        <v>14</v>
      </c>
      <c r="B66" s="6"/>
      <c r="C66" s="34">
        <f>C17+C42</f>
        <v>0</v>
      </c>
      <c r="D66" s="34">
        <f>D17+D42</f>
        <v>0</v>
      </c>
      <c r="E66" s="34">
        <f>E17+E42</f>
        <v>0</v>
      </c>
      <c r="F66" s="34">
        <f>F17+F42</f>
        <v>0</v>
      </c>
      <c r="G66" s="34">
        <f>G17+G42</f>
        <v>0</v>
      </c>
      <c r="H66" s="34">
        <f>H17+H42</f>
        <v>0</v>
      </c>
      <c r="I66" s="34">
        <f>I17+I42</f>
        <v>0</v>
      </c>
      <c r="J66" s="34">
        <f>J17+J42</f>
        <v>0</v>
      </c>
      <c r="K66" s="34">
        <f>K17+K42</f>
        <v>0</v>
      </c>
      <c r="L66" s="34">
        <f>L17+L42</f>
        <v>0</v>
      </c>
      <c r="M66" s="34">
        <f>M17+M42</f>
        <v>0</v>
      </c>
      <c r="N66" s="34">
        <f>N17+N42</f>
        <v>0</v>
      </c>
      <c r="O66" s="34">
        <f>O17+O42</f>
        <v>0</v>
      </c>
    </row>
    <row r="67" spans="1:15" ht="24" customHeight="1">
      <c r="A67" s="26"/>
      <c r="B67" s="19" t="s">
        <v>32</v>
      </c>
      <c r="C67" s="36">
        <f>C18</f>
        <v>0</v>
      </c>
      <c r="D67" s="36">
        <f>D18</f>
        <v>0</v>
      </c>
      <c r="E67" s="36">
        <f>E18</f>
        <v>0</v>
      </c>
      <c r="F67" s="36">
        <f>F18</f>
        <v>0</v>
      </c>
      <c r="G67" s="36">
        <f>G18</f>
        <v>0</v>
      </c>
      <c r="H67" s="36">
        <f>H18</f>
        <v>0</v>
      </c>
      <c r="I67" s="36">
        <f>I18</f>
        <v>0</v>
      </c>
      <c r="J67" s="36">
        <f>J18</f>
        <v>0</v>
      </c>
      <c r="K67" s="36">
        <f>K18</f>
        <v>0</v>
      </c>
      <c r="L67" s="36">
        <f>L18</f>
        <v>0</v>
      </c>
      <c r="M67" s="36">
        <f>M18</f>
        <v>0</v>
      </c>
      <c r="N67" s="36">
        <f>N18</f>
        <v>0</v>
      </c>
      <c r="O67" s="36">
        <f>O18</f>
        <v>0</v>
      </c>
    </row>
    <row r="68" spans="1:15" ht="24" customHeight="1">
      <c r="A68" s="26"/>
      <c r="B68" s="18" t="s">
        <v>33</v>
      </c>
      <c r="C68" s="34">
        <f>C19+C42</f>
        <v>0</v>
      </c>
      <c r="D68" s="34">
        <f>D19+D42</f>
        <v>0</v>
      </c>
      <c r="E68" s="34">
        <f>E19+E42</f>
        <v>0</v>
      </c>
      <c r="F68" s="34">
        <f>F19+F42</f>
        <v>0</v>
      </c>
      <c r="G68" s="34">
        <f>G19+G42</f>
        <v>0</v>
      </c>
      <c r="H68" s="34">
        <f>H19+H42</f>
        <v>0</v>
      </c>
      <c r="I68" s="34">
        <f>I19+I42</f>
        <v>0</v>
      </c>
      <c r="J68" s="34">
        <f>J19+J42</f>
        <v>0</v>
      </c>
      <c r="K68" s="34">
        <f>K19+K42</f>
        <v>0</v>
      </c>
      <c r="L68" s="34">
        <f>L19+L42</f>
        <v>0</v>
      </c>
      <c r="M68" s="34">
        <f>M19+M42</f>
        <v>0</v>
      </c>
      <c r="N68" s="34">
        <f>N19+N42</f>
        <v>0</v>
      </c>
      <c r="O68" s="34">
        <f>O19+O42</f>
        <v>0</v>
      </c>
    </row>
    <row r="69" spans="1:15" ht="24" customHeight="1">
      <c r="A69" s="8" t="s">
        <v>7</v>
      </c>
      <c r="B69" s="9"/>
      <c r="C69" s="31">
        <f>C20+C43</f>
        <v>0</v>
      </c>
      <c r="D69" s="31">
        <f>D20+D43</f>
        <v>0</v>
      </c>
      <c r="E69" s="31">
        <f>E20+E43</f>
        <v>0</v>
      </c>
      <c r="F69" s="31">
        <f>F20+F43</f>
        <v>0</v>
      </c>
      <c r="G69" s="31">
        <f>G20+G43</f>
        <v>0</v>
      </c>
      <c r="H69" s="31">
        <f>H20+H43</f>
        <v>0</v>
      </c>
      <c r="I69" s="31">
        <f>I20+I43</f>
        <v>0</v>
      </c>
      <c r="J69" s="31">
        <f>J20+J43</f>
        <v>0</v>
      </c>
      <c r="K69" s="31">
        <f>K20+K43</f>
        <v>0</v>
      </c>
      <c r="L69" s="31">
        <f>L20+L43</f>
        <v>0</v>
      </c>
      <c r="M69" s="31">
        <f>M20+M43</f>
        <v>0</v>
      </c>
      <c r="N69" s="31">
        <f>N20+N43</f>
        <v>0</v>
      </c>
      <c r="O69" s="31">
        <f>O20+O43</f>
        <v>0</v>
      </c>
    </row>
    <row r="70" spans="1:15" ht="24" customHeight="1">
      <c r="A70" s="12" t="s">
        <v>8</v>
      </c>
      <c r="B70" s="4"/>
      <c r="C70" s="37">
        <f>C21+C44</f>
        <v>0</v>
      </c>
      <c r="D70" s="37">
        <f>D21+D44</f>
        <v>0</v>
      </c>
      <c r="E70" s="37">
        <f>E21+E44</f>
        <v>0</v>
      </c>
      <c r="F70" s="37">
        <f>F21+F44</f>
        <v>0</v>
      </c>
      <c r="G70" s="37">
        <f>G21+G44</f>
        <v>0</v>
      </c>
      <c r="H70" s="37">
        <f>H21+H44</f>
        <v>0</v>
      </c>
      <c r="I70" s="37">
        <f>I21+I44</f>
        <v>0</v>
      </c>
      <c r="J70" s="37">
        <f>J21+J44</f>
        <v>0</v>
      </c>
      <c r="K70" s="37">
        <f>K21+K44</f>
        <v>0</v>
      </c>
      <c r="L70" s="37">
        <f>L21+L44</f>
        <v>0</v>
      </c>
      <c r="M70" s="37">
        <f>M21+M44</f>
        <v>0</v>
      </c>
      <c r="N70" s="37">
        <f>N21+N44</f>
        <v>0</v>
      </c>
      <c r="O70" s="37">
        <f>O21+O44</f>
        <v>0</v>
      </c>
    </row>
    <row r="71" spans="1:15" ht="24" customHeight="1" thickBot="1">
      <c r="A71" s="8" t="s">
        <v>9</v>
      </c>
      <c r="B71" s="9"/>
      <c r="C71" s="31">
        <f aca="true" t="shared" si="23" ref="C71:L71">C67+C68+C69</f>
        <v>0</v>
      </c>
      <c r="D71" s="31">
        <f t="shared" si="23"/>
        <v>0</v>
      </c>
      <c r="E71" s="31">
        <f t="shared" si="23"/>
        <v>0</v>
      </c>
      <c r="F71" s="31">
        <f t="shared" si="23"/>
        <v>0</v>
      </c>
      <c r="G71" s="31">
        <f t="shared" si="23"/>
        <v>0</v>
      </c>
      <c r="H71" s="31">
        <f t="shared" si="23"/>
        <v>0</v>
      </c>
      <c r="I71" s="31">
        <f t="shared" si="23"/>
        <v>0</v>
      </c>
      <c r="J71" s="31">
        <f t="shared" si="23"/>
        <v>0</v>
      </c>
      <c r="K71" s="31">
        <f>K67+K68+K69</f>
        <v>0</v>
      </c>
      <c r="L71" s="31">
        <f t="shared" si="23"/>
        <v>0</v>
      </c>
      <c r="M71" s="31">
        <f>M67+M68+M69</f>
        <v>0</v>
      </c>
      <c r="N71" s="31">
        <f>N67+N68+N69</f>
        <v>0</v>
      </c>
      <c r="O71" s="31">
        <f>O67+O68+O69</f>
        <v>0</v>
      </c>
    </row>
    <row r="72" spans="1:15" ht="24" customHeight="1" thickTop="1">
      <c r="A72" s="24" t="s">
        <v>10</v>
      </c>
      <c r="B72" s="25"/>
      <c r="C72" s="38">
        <f>C23</f>
        <v>0</v>
      </c>
      <c r="D72" s="38">
        <f>D23</f>
        <v>0</v>
      </c>
      <c r="E72" s="38">
        <f>E23</f>
        <v>0</v>
      </c>
      <c r="F72" s="38">
        <f>F23</f>
        <v>0</v>
      </c>
      <c r="G72" s="38">
        <f>G23</f>
        <v>0</v>
      </c>
      <c r="H72" s="38">
        <f>H23</f>
        <v>0</v>
      </c>
      <c r="I72" s="38">
        <f>I23</f>
        <v>0</v>
      </c>
      <c r="J72" s="38">
        <f>J23</f>
        <v>0</v>
      </c>
      <c r="K72" s="38">
        <f>K23</f>
        <v>0</v>
      </c>
      <c r="L72" s="38">
        <f>L23</f>
        <v>0</v>
      </c>
      <c r="M72" s="38">
        <f>M23</f>
        <v>0</v>
      </c>
      <c r="N72" s="38">
        <f>N23</f>
        <v>0</v>
      </c>
      <c r="O72" s="38">
        <f>O23</f>
        <v>0</v>
      </c>
    </row>
    <row r="73" spans="1:15" ht="24" customHeight="1">
      <c r="A73" s="8" t="s">
        <v>11</v>
      </c>
      <c r="B73" s="9"/>
      <c r="C73" s="31">
        <f aca="true" t="shared" si="24" ref="C73:L73">IF(C72&gt;0,MIN(C62,C71,C72),0)</f>
        <v>0</v>
      </c>
      <c r="D73" s="31">
        <f t="shared" si="24"/>
        <v>0</v>
      </c>
      <c r="E73" s="31">
        <f t="shared" si="24"/>
        <v>0</v>
      </c>
      <c r="F73" s="31">
        <f t="shared" si="24"/>
        <v>0</v>
      </c>
      <c r="G73" s="31">
        <f t="shared" si="24"/>
        <v>0</v>
      </c>
      <c r="H73" s="31">
        <f t="shared" si="24"/>
        <v>0</v>
      </c>
      <c r="I73" s="31">
        <f t="shared" si="24"/>
        <v>0</v>
      </c>
      <c r="J73" s="31">
        <f t="shared" si="24"/>
        <v>0</v>
      </c>
      <c r="K73" s="31">
        <f t="shared" si="24"/>
        <v>0</v>
      </c>
      <c r="L73" s="31">
        <f t="shared" si="24"/>
        <v>0</v>
      </c>
      <c r="M73" s="31">
        <f>IF(M72&gt;0,MIN(M62,M71,M72),0)</f>
        <v>0</v>
      </c>
      <c r="N73" s="31">
        <f>IF(N72&gt;0,MIN(N62,N71,N72),0)</f>
        <v>0</v>
      </c>
      <c r="O73" s="31">
        <f>IF(O72&gt;0,MIN(O62,O71,O72),0)</f>
        <v>0</v>
      </c>
    </row>
    <row r="74" spans="1:15" ht="24" customHeight="1">
      <c r="A74" s="2" t="s">
        <v>12</v>
      </c>
      <c r="B74" s="4"/>
      <c r="C74" s="37">
        <f aca="true" t="shared" si="25" ref="C74:L74">C72-C73</f>
        <v>0</v>
      </c>
      <c r="D74" s="37">
        <f t="shared" si="25"/>
        <v>0</v>
      </c>
      <c r="E74" s="37">
        <f t="shared" si="25"/>
        <v>0</v>
      </c>
      <c r="F74" s="37">
        <f t="shared" si="25"/>
        <v>0</v>
      </c>
      <c r="G74" s="37">
        <f t="shared" si="25"/>
        <v>0</v>
      </c>
      <c r="H74" s="37">
        <f t="shared" si="25"/>
        <v>0</v>
      </c>
      <c r="I74" s="37">
        <f t="shared" si="25"/>
        <v>0</v>
      </c>
      <c r="J74" s="37">
        <f t="shared" si="25"/>
        <v>0</v>
      </c>
      <c r="K74" s="37">
        <f t="shared" si="25"/>
        <v>0</v>
      </c>
      <c r="L74" s="37">
        <f t="shared" si="25"/>
        <v>0</v>
      </c>
      <c r="M74" s="37">
        <f>M72-M73</f>
        <v>0</v>
      </c>
      <c r="N74" s="37">
        <f>N72-N73</f>
        <v>0</v>
      </c>
      <c r="O74" s="37">
        <f>O72-O73</f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FJ-USER</cp:lastModifiedBy>
  <cp:lastPrinted>2014-05-16T07:30:37Z</cp:lastPrinted>
  <dcterms:created xsi:type="dcterms:W3CDTF">2004-01-08T09:12:52Z</dcterms:created>
  <dcterms:modified xsi:type="dcterms:W3CDTF">2014-05-16T08:00:30Z</dcterms:modified>
  <cp:category/>
  <cp:version/>
  <cp:contentType/>
  <cp:contentStatus/>
</cp:coreProperties>
</file>